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7 Estado Analitico del Presupuesto de Egresos (Admon)\"/>
    </mc:Choice>
  </mc:AlternateContent>
  <bookViews>
    <workbookView xWindow="360" yWindow="330" windowWidth="23475" windowHeight="9750"/>
  </bookViews>
  <sheets>
    <sheet name="CA_2do_2017" sheetId="1" r:id="rId1"/>
  </sheets>
  <externalReferences>
    <externalReference r:id="rId2"/>
  </externalReferences>
  <definedNames>
    <definedName name="ENTE_PUBLICO_A">'[1]Info General'!$C$7</definedName>
    <definedName name="GASTO_E_FIN_01">CA_2do_2017!$B$28</definedName>
    <definedName name="GASTO_E_FIN_02">CA_2do_2017!$C$28</definedName>
    <definedName name="GASTO_E_FIN_03">CA_2do_2017!$D$28</definedName>
    <definedName name="GASTO_E_FIN_04">CA_2do_2017!$E$28</definedName>
    <definedName name="GASTO_E_FIN_05">CA_2do_2017!$F$28</definedName>
    <definedName name="GASTO_E_FIN_06">CA_2do_2017!$G$28</definedName>
    <definedName name="GASTO_E_T1">CA_2do_2017!$B$19</definedName>
    <definedName name="GASTO_E_T2">CA_2do_2017!$C$19</definedName>
    <definedName name="GASTO_E_T3">CA_2do_2017!$D$19</definedName>
    <definedName name="GASTO_E_T4">CA_2do_2017!$E$19</definedName>
    <definedName name="GASTO_E_T5">CA_2do_2017!$F$19</definedName>
    <definedName name="GASTO_E_T6">CA_2do_2017!$G$19</definedName>
    <definedName name="GASTO_NE_FIN_01">CA_2do_2017!$B$18</definedName>
    <definedName name="GASTO_NE_FIN_02">CA_2do_2017!$C$18</definedName>
    <definedName name="GASTO_NE_FIN_03">CA_2do_2017!$D$18</definedName>
    <definedName name="GASTO_NE_FIN_04">CA_2do_2017!$E$18</definedName>
    <definedName name="GASTO_NE_FIN_05">CA_2do_2017!$F$18</definedName>
    <definedName name="GASTO_NE_FIN_06">CA_2do_2017!$G$18</definedName>
    <definedName name="GASTO_NE_T1">CA_2do_2017!$B$9</definedName>
    <definedName name="GASTO_NE_T2">CA_2do_2017!$C$9</definedName>
    <definedName name="GASTO_NE_T3">CA_2do_2017!$D$9</definedName>
    <definedName name="GASTO_NE_T4">CA_2do_2017!$E$9</definedName>
    <definedName name="GASTO_NE_T5">CA_2do_2017!$F$9</definedName>
    <definedName name="GASTO_NE_T6">CA_2do_2017!$G$9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10" i="1" l="1"/>
  <c r="G27" i="1" l="1"/>
  <c r="G26" i="1"/>
  <c r="G25" i="1"/>
  <c r="G24" i="1"/>
  <c r="G23" i="1"/>
  <c r="G22" i="1"/>
  <c r="G21" i="1"/>
  <c r="G20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9" i="1" s="1"/>
  <c r="F9" i="1"/>
  <c r="E9" i="1"/>
  <c r="D9" i="1"/>
  <c r="C9" i="1"/>
  <c r="B9" i="1"/>
  <c r="B29" i="1" s="1"/>
  <c r="A2" i="1"/>
  <c r="D29" i="1" l="1"/>
  <c r="E29" i="1"/>
  <c r="F29" i="1"/>
  <c r="C29" i="1"/>
  <c r="G29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<sst xmlns="http://schemas.openxmlformats.org/spreadsheetml/2006/main" count="34" uniqueCount="25">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</sst>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4" sqref="A1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69648055</v>
      </c>
      <c r="C9" s="6">
        <f>SUM(C10:GASTO_NE_FIN_02)</f>
        <v>0</v>
      </c>
      <c r="D9" s="6">
        <f>SUM(D10:GASTO_NE_FIN_03)</f>
        <v>69648055</v>
      </c>
      <c r="E9" s="6">
        <f>SUM(E10:GASTO_NE_FIN_04)</f>
        <v>32991105</v>
      </c>
      <c r="F9" s="6">
        <f>SUM(F10:GASTO_NE_FIN_05)</f>
        <v>26921147</v>
      </c>
      <c r="G9" s="6">
        <f>SUM(G10:GASTO_NE_FIN_06)</f>
        <v>36656950</v>
      </c>
    </row>
    <row r="10" spans="1:7" s="3" customFormat="1" x14ac:dyDescent="0.25">
      <c r="A10" s="7" t="s">
        <v>13</v>
      </c>
      <c r="B10" s="8">
        <v>69648055</v>
      </c>
      <c r="C10" s="8">
        <v>0</v>
      </c>
      <c r="D10" s="8">
        <v>69648055</v>
      </c>
      <c r="E10" s="8">
        <v>32991105</v>
      </c>
      <c r="F10" s="8">
        <v>26921147</v>
      </c>
      <c r="G10" s="9">
        <f>D10-E10</f>
        <v>36656950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1554052</v>
      </c>
      <c r="C19" s="13">
        <f>SUM(C20:GASTO_E_FIN_02)</f>
        <v>0</v>
      </c>
      <c r="D19" s="13">
        <f>SUM(D20:GASTO_E_FIN_03)</f>
        <v>1554052</v>
      </c>
      <c r="E19" s="13">
        <f>SUM(E20:GASTO_E_FIN_04)</f>
        <v>672731</v>
      </c>
      <c r="F19" s="13">
        <f>SUM(F20:GASTO_E_FIN_05)</f>
        <v>643711</v>
      </c>
      <c r="G19" s="13">
        <f>SUM(G20:GASTO_E_FIN_06)</f>
        <v>881321</v>
      </c>
    </row>
    <row r="20" spans="1:7" s="3" customFormat="1" x14ac:dyDescent="0.25">
      <c r="A20" s="7" t="s">
        <v>13</v>
      </c>
      <c r="B20" s="8">
        <v>1554052</v>
      </c>
      <c r="C20" s="8">
        <v>0</v>
      </c>
      <c r="D20" s="8">
        <v>1554052</v>
      </c>
      <c r="E20" s="8">
        <v>672731</v>
      </c>
      <c r="F20" s="8">
        <v>643711</v>
      </c>
      <c r="G20" s="8">
        <f>D20-E20</f>
        <v>881321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71202107</v>
      </c>
      <c r="C29" s="13">
        <f>GASTO_NE_T2+GASTO_E_T2</f>
        <v>0</v>
      </c>
      <c r="D29" s="13">
        <f>GASTO_NE_T3+GASTO_E_T3</f>
        <v>71202107</v>
      </c>
      <c r="E29" s="13">
        <f>GASTO_NE_T4+GASTO_E_T4</f>
        <v>33663836</v>
      </c>
      <c r="F29" s="13">
        <f>GASTO_NE_T5+GASTO_E_T5</f>
        <v>27564858</v>
      </c>
      <c r="G29" s="13">
        <f>GASTO_NE_T6+GASTO_E_T6</f>
        <v>37538271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CA_2do_2017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2018-01-31T21:51:40Z</dcterms:created>
  <dcterms:modified xsi:type="dcterms:W3CDTF">2018-04-27T17:54:59Z</dcterms:modified>
</cp:coreProperties>
</file>